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上午" sheetId="1" r:id="rId1"/>
  </sheets>
  <definedNames>
    <definedName name="_xlnm.Print_Titles" localSheetId="0">'上午'!$2:$2</definedName>
  </definedNames>
  <calcPr fullCalcOnLoad="1"/>
</workbook>
</file>

<file path=xl/sharedStrings.xml><?xml version="1.0" encoding="utf-8"?>
<sst xmlns="http://schemas.openxmlformats.org/spreadsheetml/2006/main" count="107" uniqueCount="106">
  <si>
    <t>岗位名称</t>
  </si>
  <si>
    <t>姓名</t>
  </si>
  <si>
    <t>笔试成绩
（总分100分）</t>
  </si>
  <si>
    <t>笔试
名次</t>
  </si>
  <si>
    <t>面试名次</t>
  </si>
  <si>
    <t>最终名次</t>
  </si>
  <si>
    <t>陈晓莉</t>
  </si>
  <si>
    <t>杜硕</t>
  </si>
  <si>
    <t>冯文</t>
  </si>
  <si>
    <t>马晓彤</t>
  </si>
  <si>
    <t>位沉聪</t>
  </si>
  <si>
    <t>技术市场管理服务2</t>
  </si>
  <si>
    <t>张惠莉</t>
  </si>
  <si>
    <t>张福新</t>
  </si>
  <si>
    <t>赵婷婷</t>
  </si>
  <si>
    <t>任晓美</t>
  </si>
  <si>
    <t>李晓</t>
  </si>
  <si>
    <t>王琪</t>
  </si>
  <si>
    <t>王燕雯</t>
  </si>
  <si>
    <t>刘庆旭</t>
  </si>
  <si>
    <t>朱安然</t>
  </si>
  <si>
    <t>秦英</t>
  </si>
  <si>
    <t>刘迪</t>
  </si>
  <si>
    <t>高春</t>
  </si>
  <si>
    <t>李天宇</t>
  </si>
  <si>
    <t>卜德亮</t>
  </si>
  <si>
    <t>常青</t>
  </si>
  <si>
    <t>赵南哲</t>
  </si>
  <si>
    <t>姚朔</t>
  </si>
  <si>
    <t>周立波</t>
  </si>
  <si>
    <t>刘敏</t>
  </si>
  <si>
    <t>王璐</t>
  </si>
  <si>
    <t>李雪松</t>
  </si>
  <si>
    <t>杨君霞</t>
  </si>
  <si>
    <t>井溪</t>
  </si>
  <si>
    <t>刘帅</t>
  </si>
  <si>
    <t>马强</t>
  </si>
  <si>
    <t>李栋</t>
  </si>
  <si>
    <t>孟昭翰</t>
  </si>
  <si>
    <t>王强</t>
  </si>
  <si>
    <t>陈志翔</t>
  </si>
  <si>
    <t>情报研究1</t>
  </si>
  <si>
    <t>彭博</t>
  </si>
  <si>
    <t>李春艳</t>
  </si>
  <si>
    <t>严海月</t>
  </si>
  <si>
    <t>王腾</t>
  </si>
  <si>
    <t>耿文峰</t>
  </si>
  <si>
    <t>情报研究2</t>
  </si>
  <si>
    <t>苗艳平</t>
  </si>
  <si>
    <t>邵红琪</t>
  </si>
  <si>
    <t>王萌</t>
  </si>
  <si>
    <t>万业强</t>
  </si>
  <si>
    <t>曹晓慧</t>
  </si>
  <si>
    <t>情报研究3</t>
  </si>
  <si>
    <t>张琪</t>
  </si>
  <si>
    <t>董晨</t>
  </si>
  <si>
    <t>秦坤文</t>
  </si>
  <si>
    <t>张霞</t>
  </si>
  <si>
    <t>孙长峰</t>
  </si>
  <si>
    <t>情报研究4</t>
  </si>
  <si>
    <t>胡晋昭</t>
  </si>
  <si>
    <t>张聪聪</t>
  </si>
  <si>
    <t>雷娜</t>
  </si>
  <si>
    <t>郭娜</t>
  </si>
  <si>
    <t>高邦民</t>
  </si>
  <si>
    <t>情报研究5</t>
  </si>
  <si>
    <t>刘晓珍</t>
  </si>
  <si>
    <t>刘雪艳</t>
  </si>
  <si>
    <t>卞凤娇</t>
  </si>
  <si>
    <t>许欣</t>
  </si>
  <si>
    <t>王亚南</t>
  </si>
  <si>
    <t>情报研究6</t>
  </si>
  <si>
    <t>曹丽洁</t>
  </si>
  <si>
    <t>咸淑慧</t>
  </si>
  <si>
    <t>郭治诚</t>
  </si>
  <si>
    <t>张皓爽</t>
  </si>
  <si>
    <t>张雪丽</t>
  </si>
  <si>
    <t>情报研究7</t>
  </si>
  <si>
    <t>侯宗建</t>
  </si>
  <si>
    <t>任秋实</t>
  </si>
  <si>
    <t>陈克克</t>
  </si>
  <si>
    <t>王彦钧</t>
  </si>
  <si>
    <t>诸葛夫坤</t>
  </si>
  <si>
    <t>财务管理</t>
  </si>
  <si>
    <t>李鲁</t>
  </si>
  <si>
    <t>董晓宇</t>
  </si>
  <si>
    <t>冯震</t>
  </si>
  <si>
    <t>张瑜</t>
  </si>
  <si>
    <t>宋慧金</t>
  </si>
  <si>
    <t>缺考</t>
  </si>
  <si>
    <t>考试总成绩
（折合百分制）</t>
  </si>
  <si>
    <t>面试成绩
（总分100分）</t>
  </si>
  <si>
    <t>单位名称</t>
  </si>
  <si>
    <t>省技术市场管理服务中心</t>
  </si>
  <si>
    <t>青岛国家海洋科学研究中心</t>
  </si>
  <si>
    <t>省科技服务发展推进中心</t>
  </si>
  <si>
    <t>省科学技术情报研究院</t>
  </si>
  <si>
    <t>综合管理</t>
  </si>
  <si>
    <t>财务管理</t>
  </si>
  <si>
    <t>技术市场管理服务1</t>
  </si>
  <si>
    <t>科技金融1</t>
  </si>
  <si>
    <t>科技金融2</t>
  </si>
  <si>
    <t>科技金融3</t>
  </si>
  <si>
    <t>企业培育1</t>
  </si>
  <si>
    <t>企业培育2</t>
  </si>
  <si>
    <r>
      <t>2019年省科技厅所属事业单位公开招聘
初级岗位工作人员考试总成绩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</si>
</sst>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i/>
      <sz val="12"/>
      <name val="宋体"/>
      <family val="0"/>
    </font>
    <font>
      <sz val="16"/>
      <name val="楷体"/>
      <family val="3"/>
    </font>
    <font>
      <sz val="12"/>
      <name val="楷体"/>
      <family val="3"/>
    </font>
    <font>
      <sz val="18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9" sqref="A9:A48"/>
    </sheetView>
  </sheetViews>
  <sheetFormatPr defaultColWidth="9.00390625" defaultRowHeight="14.25"/>
  <cols>
    <col min="2" max="2" width="13.75390625" style="0" customWidth="1"/>
    <col min="3" max="3" width="10.00390625" style="0" bestFit="1" customWidth="1"/>
    <col min="4" max="4" width="11.25390625" style="0" bestFit="1" customWidth="1"/>
    <col min="5" max="5" width="5.75390625" style="0" bestFit="1" customWidth="1"/>
    <col min="6" max="6" width="11.25390625" style="0" bestFit="1" customWidth="1"/>
    <col min="7" max="7" width="5.75390625" style="0" customWidth="1"/>
    <col min="8" max="8" width="11.875" style="0" bestFit="1" customWidth="1"/>
    <col min="9" max="9" width="9.75390625" style="0" bestFit="1" customWidth="1"/>
    <col min="11" max="11" width="9.00390625" style="7" customWidth="1"/>
  </cols>
  <sheetData>
    <row r="1" spans="1:11" s="1" customFormat="1" ht="75.75" customHeight="1">
      <c r="A1" s="20" t="s">
        <v>105</v>
      </c>
      <c r="B1" s="20"/>
      <c r="C1" s="20"/>
      <c r="D1" s="20"/>
      <c r="E1" s="20"/>
      <c r="F1" s="20"/>
      <c r="G1" s="20"/>
      <c r="H1" s="20"/>
      <c r="I1" s="20"/>
      <c r="K1" s="6"/>
    </row>
    <row r="2" spans="1:11" ht="66" customHeight="1">
      <c r="A2" s="14" t="s">
        <v>92</v>
      </c>
      <c r="B2" s="14" t="s">
        <v>0</v>
      </c>
      <c r="C2" s="14" t="s">
        <v>1</v>
      </c>
      <c r="D2" s="15" t="s">
        <v>2</v>
      </c>
      <c r="E2" s="15" t="s">
        <v>3</v>
      </c>
      <c r="F2" s="15" t="s">
        <v>91</v>
      </c>
      <c r="G2" s="15" t="s">
        <v>4</v>
      </c>
      <c r="H2" s="15" t="s">
        <v>90</v>
      </c>
      <c r="I2" s="15" t="s">
        <v>5</v>
      </c>
      <c r="K2" s="5"/>
    </row>
    <row r="3" spans="1:9" ht="27.75" customHeight="1">
      <c r="A3" s="19" t="s">
        <v>94</v>
      </c>
      <c r="B3" s="21" t="s">
        <v>97</v>
      </c>
      <c r="C3" s="3" t="s">
        <v>17</v>
      </c>
      <c r="D3" s="11">
        <v>62.5</v>
      </c>
      <c r="E3" s="12">
        <v>1</v>
      </c>
      <c r="F3" s="11">
        <v>91.4</v>
      </c>
      <c r="G3" s="12">
        <f>RANK(F3,F3:F5)</f>
        <v>1</v>
      </c>
      <c r="H3" s="11">
        <f aca="true" t="shared" si="0" ref="H3:H8">SUM(D3,F3)/2</f>
        <v>76.95</v>
      </c>
      <c r="I3" s="12">
        <f>RANK(H3,H3:H5)</f>
        <v>1</v>
      </c>
    </row>
    <row r="4" spans="1:9" ht="27.75" customHeight="1">
      <c r="A4" s="19"/>
      <c r="B4" s="22"/>
      <c r="C4" s="3" t="s">
        <v>18</v>
      </c>
      <c r="D4" s="11">
        <v>62.2</v>
      </c>
      <c r="E4" s="12">
        <v>2</v>
      </c>
      <c r="F4" s="11">
        <v>81.4</v>
      </c>
      <c r="G4" s="12">
        <f>RANK(F4,F3:F5)</f>
        <v>2</v>
      </c>
      <c r="H4" s="11">
        <f t="shared" si="0"/>
        <v>71.80000000000001</v>
      </c>
      <c r="I4" s="12">
        <f>RANK(H4,H3:H5)</f>
        <v>2</v>
      </c>
    </row>
    <row r="5" spans="1:9" ht="27.75" customHeight="1">
      <c r="A5" s="19"/>
      <c r="B5" s="23"/>
      <c r="C5" s="3" t="s">
        <v>19</v>
      </c>
      <c r="D5" s="11">
        <v>58.8</v>
      </c>
      <c r="E5" s="12">
        <v>3</v>
      </c>
      <c r="F5" s="11">
        <v>76.4</v>
      </c>
      <c r="G5" s="12">
        <f>RANK(F5,F3:F5)</f>
        <v>3</v>
      </c>
      <c r="H5" s="11">
        <f t="shared" si="0"/>
        <v>67.6</v>
      </c>
      <c r="I5" s="12">
        <f>RANK(H5,H3:H5)</f>
        <v>3</v>
      </c>
    </row>
    <row r="6" spans="1:9" ht="27.75" customHeight="1">
      <c r="A6" s="19"/>
      <c r="B6" s="21" t="s">
        <v>98</v>
      </c>
      <c r="C6" s="3" t="s">
        <v>20</v>
      </c>
      <c r="D6" s="11">
        <v>72.4</v>
      </c>
      <c r="E6" s="12">
        <v>1</v>
      </c>
      <c r="F6" s="11">
        <v>82.6</v>
      </c>
      <c r="G6" s="12">
        <f>RANK(F6,F6:F8)</f>
        <v>3</v>
      </c>
      <c r="H6" s="11">
        <f t="shared" si="0"/>
        <v>77.5</v>
      </c>
      <c r="I6" s="12">
        <f>RANK(H6,H6:H8)</f>
        <v>1</v>
      </c>
    </row>
    <row r="7" spans="1:9" ht="27.75" customHeight="1">
      <c r="A7" s="19"/>
      <c r="B7" s="22"/>
      <c r="C7" s="3" t="s">
        <v>21</v>
      </c>
      <c r="D7" s="11">
        <v>68.7</v>
      </c>
      <c r="E7" s="12">
        <v>2</v>
      </c>
      <c r="F7" s="11">
        <v>86.2</v>
      </c>
      <c r="G7" s="12">
        <f>RANK(F7,F6:F8)</f>
        <v>2</v>
      </c>
      <c r="H7" s="11">
        <f t="shared" si="0"/>
        <v>77.45</v>
      </c>
      <c r="I7" s="12">
        <f>RANK(H7,H6:H8)</f>
        <v>2</v>
      </c>
    </row>
    <row r="8" spans="1:9" ht="27.75" customHeight="1">
      <c r="A8" s="19"/>
      <c r="B8" s="23"/>
      <c r="C8" s="3" t="s">
        <v>22</v>
      </c>
      <c r="D8" s="11">
        <v>66.7</v>
      </c>
      <c r="E8" s="12">
        <v>3</v>
      </c>
      <c r="F8" s="11">
        <v>88.2</v>
      </c>
      <c r="G8" s="12">
        <f>RANK(F8,F6:F8)</f>
        <v>1</v>
      </c>
      <c r="H8" s="11">
        <f t="shared" si="0"/>
        <v>77.45</v>
      </c>
      <c r="I8" s="12">
        <f>RANK(H8,H6:H8)</f>
        <v>2</v>
      </c>
    </row>
    <row r="9" spans="1:11" ht="27.75" customHeight="1">
      <c r="A9" s="25" t="s">
        <v>96</v>
      </c>
      <c r="B9" s="21" t="s">
        <v>41</v>
      </c>
      <c r="C9" s="3" t="s">
        <v>42</v>
      </c>
      <c r="D9" s="11">
        <v>69.4</v>
      </c>
      <c r="E9" s="12">
        <v>1</v>
      </c>
      <c r="F9" s="11">
        <v>84.4</v>
      </c>
      <c r="G9" s="12">
        <f>RANK(F9,F9:F13)</f>
        <v>2</v>
      </c>
      <c r="H9" s="11">
        <f aca="true" t="shared" si="1" ref="H9:H48">(D9+F9)/2</f>
        <v>76.9</v>
      </c>
      <c r="I9" s="12">
        <f>RANK(H9,H9:H13)</f>
        <v>2</v>
      </c>
      <c r="K9"/>
    </row>
    <row r="10" spans="1:11" ht="27.75" customHeight="1">
      <c r="A10" s="26"/>
      <c r="B10" s="22"/>
      <c r="C10" s="3" t="s">
        <v>43</v>
      </c>
      <c r="D10" s="11">
        <v>68.5</v>
      </c>
      <c r="E10" s="12">
        <v>2</v>
      </c>
      <c r="F10" s="11">
        <v>79</v>
      </c>
      <c r="G10" s="12">
        <f>RANK(F10,F9:F13)</f>
        <v>4</v>
      </c>
      <c r="H10" s="11">
        <f t="shared" si="1"/>
        <v>73.75</v>
      </c>
      <c r="I10" s="12">
        <f>RANK(H10,H9:H13)</f>
        <v>4</v>
      </c>
      <c r="K10"/>
    </row>
    <row r="11" spans="1:11" ht="27.75" customHeight="1">
      <c r="A11" s="26"/>
      <c r="B11" s="22"/>
      <c r="C11" s="3" t="s">
        <v>44</v>
      </c>
      <c r="D11" s="11">
        <v>66.8</v>
      </c>
      <c r="E11" s="12">
        <v>3</v>
      </c>
      <c r="F11" s="11">
        <v>88.4</v>
      </c>
      <c r="G11" s="12">
        <f>RANK(F11,F9:F13)</f>
        <v>1</v>
      </c>
      <c r="H11" s="11">
        <f>(D11+F11)/2</f>
        <v>77.6</v>
      </c>
      <c r="I11" s="12">
        <f>RANK(H11,H9:H13)</f>
        <v>1</v>
      </c>
      <c r="K11"/>
    </row>
    <row r="12" spans="1:11" ht="27.75" customHeight="1">
      <c r="A12" s="26"/>
      <c r="B12" s="22"/>
      <c r="C12" s="3" t="s">
        <v>45</v>
      </c>
      <c r="D12" s="11">
        <v>66.4</v>
      </c>
      <c r="E12" s="12">
        <v>4</v>
      </c>
      <c r="F12" s="11">
        <v>78.2</v>
      </c>
      <c r="G12" s="12">
        <f>RANK(F12,F9:F13)</f>
        <v>5</v>
      </c>
      <c r="H12" s="11">
        <f t="shared" si="1"/>
        <v>72.30000000000001</v>
      </c>
      <c r="I12" s="12">
        <f>RANK(H12,H9:H13)</f>
        <v>5</v>
      </c>
      <c r="K12"/>
    </row>
    <row r="13" spans="1:11" ht="27.75" customHeight="1">
      <c r="A13" s="26"/>
      <c r="B13" s="23"/>
      <c r="C13" s="3" t="s">
        <v>46</v>
      </c>
      <c r="D13" s="11">
        <v>65.8</v>
      </c>
      <c r="E13" s="12">
        <v>5</v>
      </c>
      <c r="F13" s="11">
        <v>83.6</v>
      </c>
      <c r="G13" s="12">
        <f>RANK(F13,F9:F13)</f>
        <v>3</v>
      </c>
      <c r="H13" s="11">
        <f t="shared" si="1"/>
        <v>74.69999999999999</v>
      </c>
      <c r="I13" s="12">
        <f>RANK(H13,H9:H13)</f>
        <v>3</v>
      </c>
      <c r="K13"/>
    </row>
    <row r="14" spans="1:11" ht="27.75" customHeight="1">
      <c r="A14" s="26"/>
      <c r="B14" s="21" t="s">
        <v>47</v>
      </c>
      <c r="C14" s="3" t="s">
        <v>48</v>
      </c>
      <c r="D14" s="11">
        <v>70.2</v>
      </c>
      <c r="E14" s="12">
        <v>1</v>
      </c>
      <c r="F14" s="11">
        <v>81.6</v>
      </c>
      <c r="G14" s="12">
        <f>RANK(F14,F14:F18)</f>
        <v>2</v>
      </c>
      <c r="H14" s="11">
        <f t="shared" si="1"/>
        <v>75.9</v>
      </c>
      <c r="I14" s="12">
        <f>RANK(H14,H14:H18)</f>
        <v>2</v>
      </c>
      <c r="K14"/>
    </row>
    <row r="15" spans="1:11" ht="27.75" customHeight="1">
      <c r="A15" s="26"/>
      <c r="B15" s="22"/>
      <c r="C15" s="3" t="s">
        <v>49</v>
      </c>
      <c r="D15" s="11">
        <v>67.5</v>
      </c>
      <c r="E15" s="12">
        <v>2</v>
      </c>
      <c r="F15" s="11">
        <v>86.8</v>
      </c>
      <c r="G15" s="12">
        <f>RANK(F15,F14:F18)</f>
        <v>1</v>
      </c>
      <c r="H15" s="11">
        <f t="shared" si="1"/>
        <v>77.15</v>
      </c>
      <c r="I15" s="12">
        <f>RANK(H15,H14:H18)</f>
        <v>1</v>
      </c>
      <c r="K15"/>
    </row>
    <row r="16" spans="1:11" ht="27.75" customHeight="1">
      <c r="A16" s="26"/>
      <c r="B16" s="22"/>
      <c r="C16" s="3" t="s">
        <v>50</v>
      </c>
      <c r="D16" s="11">
        <v>65.3</v>
      </c>
      <c r="E16" s="12">
        <v>3</v>
      </c>
      <c r="F16" s="11">
        <v>78.2</v>
      </c>
      <c r="G16" s="12">
        <f>RANK(F16,F14:F18)</f>
        <v>4</v>
      </c>
      <c r="H16" s="11">
        <f t="shared" si="1"/>
        <v>71.75</v>
      </c>
      <c r="I16" s="12">
        <f>RANK(H16,H14:H18)</f>
        <v>3</v>
      </c>
      <c r="K16"/>
    </row>
    <row r="17" spans="1:11" ht="27.75" customHeight="1">
      <c r="A17" s="26"/>
      <c r="B17" s="22"/>
      <c r="C17" s="3" t="s">
        <v>51</v>
      </c>
      <c r="D17" s="11">
        <v>64.5</v>
      </c>
      <c r="E17" s="12">
        <v>4</v>
      </c>
      <c r="F17" s="11">
        <v>77.8</v>
      </c>
      <c r="G17" s="12">
        <f>RANK(F17,F14:F18)</f>
        <v>5</v>
      </c>
      <c r="H17" s="11">
        <f t="shared" si="1"/>
        <v>71.15</v>
      </c>
      <c r="I17" s="12">
        <f>RANK(H17,H14:H18)</f>
        <v>4</v>
      </c>
      <c r="K17"/>
    </row>
    <row r="18" spans="1:11" ht="27.75" customHeight="1">
      <c r="A18" s="26"/>
      <c r="B18" s="23"/>
      <c r="C18" s="3" t="s">
        <v>52</v>
      </c>
      <c r="D18" s="11">
        <v>62.1</v>
      </c>
      <c r="E18" s="12">
        <v>5</v>
      </c>
      <c r="F18" s="11">
        <v>79.8</v>
      </c>
      <c r="G18" s="12">
        <f>RANK(F18,F14:F18)</f>
        <v>3</v>
      </c>
      <c r="H18" s="11">
        <f t="shared" si="1"/>
        <v>70.95</v>
      </c>
      <c r="I18" s="12">
        <f>RANK(H18,H14:H18)</f>
        <v>5</v>
      </c>
      <c r="K18"/>
    </row>
    <row r="19" spans="1:11" ht="27.75" customHeight="1">
      <c r="A19" s="26"/>
      <c r="B19" s="21" t="s">
        <v>53</v>
      </c>
      <c r="C19" s="3" t="s">
        <v>54</v>
      </c>
      <c r="D19" s="11">
        <v>62</v>
      </c>
      <c r="E19" s="12">
        <v>1</v>
      </c>
      <c r="F19" s="11">
        <v>88.8</v>
      </c>
      <c r="G19" s="12">
        <f>RANK(F19,F19:F23)</f>
        <v>1</v>
      </c>
      <c r="H19" s="11">
        <f t="shared" si="1"/>
        <v>75.4</v>
      </c>
      <c r="I19" s="12">
        <f>RANK(H19,H19:H23)</f>
        <v>1</v>
      </c>
      <c r="K19"/>
    </row>
    <row r="20" spans="1:11" ht="27.75" customHeight="1">
      <c r="A20" s="26"/>
      <c r="B20" s="22"/>
      <c r="C20" s="3" t="s">
        <v>55</v>
      </c>
      <c r="D20" s="11">
        <v>57.7</v>
      </c>
      <c r="E20" s="12">
        <v>2</v>
      </c>
      <c r="F20" s="11">
        <v>81.8</v>
      </c>
      <c r="G20" s="12">
        <f>RANK(F20,F19:F23)</f>
        <v>2</v>
      </c>
      <c r="H20" s="11">
        <f t="shared" si="1"/>
        <v>69.75</v>
      </c>
      <c r="I20" s="12">
        <f>RANK(H20,H19:H23)</f>
        <v>2</v>
      </c>
      <c r="K20"/>
    </row>
    <row r="21" spans="1:11" ht="27.75" customHeight="1">
      <c r="A21" s="26"/>
      <c r="B21" s="22"/>
      <c r="C21" s="3" t="s">
        <v>56</v>
      </c>
      <c r="D21" s="11">
        <v>54</v>
      </c>
      <c r="E21" s="12">
        <v>3</v>
      </c>
      <c r="F21" s="11">
        <v>73.6</v>
      </c>
      <c r="G21" s="12">
        <f>RANK(F21,F19:F23)</f>
        <v>5</v>
      </c>
      <c r="H21" s="11">
        <f t="shared" si="1"/>
        <v>63.8</v>
      </c>
      <c r="I21" s="12">
        <f>RANK(H21,H19:H23)</f>
        <v>5</v>
      </c>
      <c r="K21"/>
    </row>
    <row r="22" spans="1:11" ht="27.75" customHeight="1">
      <c r="A22" s="26"/>
      <c r="B22" s="22"/>
      <c r="C22" s="3" t="s">
        <v>57</v>
      </c>
      <c r="D22" s="11">
        <v>52.6</v>
      </c>
      <c r="E22" s="12">
        <v>4</v>
      </c>
      <c r="F22" s="11">
        <v>80.2</v>
      </c>
      <c r="G22" s="12">
        <f>RANK(F22,F19:F23)</f>
        <v>3</v>
      </c>
      <c r="H22" s="11">
        <f t="shared" si="1"/>
        <v>66.4</v>
      </c>
      <c r="I22" s="12">
        <f>RANK(H22,H19:H23)</f>
        <v>3</v>
      </c>
      <c r="K22"/>
    </row>
    <row r="23" spans="1:11" ht="27.75" customHeight="1">
      <c r="A23" s="26"/>
      <c r="B23" s="23"/>
      <c r="C23" s="3" t="s">
        <v>58</v>
      </c>
      <c r="D23" s="11">
        <v>52.1</v>
      </c>
      <c r="E23" s="12">
        <v>5</v>
      </c>
      <c r="F23" s="11">
        <v>75.6</v>
      </c>
      <c r="G23" s="12">
        <f>RANK(F23,F19:F23)</f>
        <v>4</v>
      </c>
      <c r="H23" s="11">
        <f t="shared" si="1"/>
        <v>63.849999999999994</v>
      </c>
      <c r="I23" s="12">
        <f>RANK(H23,H19:H23)</f>
        <v>4</v>
      </c>
      <c r="K23"/>
    </row>
    <row r="24" spans="1:11" ht="27.75" customHeight="1">
      <c r="A24" s="26"/>
      <c r="B24" s="21" t="s">
        <v>59</v>
      </c>
      <c r="C24" s="3" t="s">
        <v>60</v>
      </c>
      <c r="D24" s="11">
        <v>73.5</v>
      </c>
      <c r="E24" s="12">
        <v>1</v>
      </c>
      <c r="F24" s="11">
        <v>89.8</v>
      </c>
      <c r="G24" s="12">
        <f>RANK(F24,F24:F28)</f>
        <v>1</v>
      </c>
      <c r="H24" s="11">
        <f t="shared" si="1"/>
        <v>81.65</v>
      </c>
      <c r="I24" s="12">
        <f>RANK(H24,H24:H28)</f>
        <v>1</v>
      </c>
      <c r="K24"/>
    </row>
    <row r="25" spans="1:11" ht="27.75" customHeight="1">
      <c r="A25" s="26"/>
      <c r="B25" s="22"/>
      <c r="C25" s="3" t="s">
        <v>61</v>
      </c>
      <c r="D25" s="11">
        <v>70.4</v>
      </c>
      <c r="E25" s="12">
        <v>2</v>
      </c>
      <c r="F25" s="11">
        <v>82</v>
      </c>
      <c r="G25" s="12">
        <f>RANK(F25,F24:F28)</f>
        <v>3</v>
      </c>
      <c r="H25" s="11">
        <f t="shared" si="1"/>
        <v>76.2</v>
      </c>
      <c r="I25" s="12">
        <f>RANK(H25,H24:H28)</f>
        <v>2</v>
      </c>
      <c r="K25"/>
    </row>
    <row r="26" spans="1:11" ht="27.75" customHeight="1">
      <c r="A26" s="26"/>
      <c r="B26" s="22"/>
      <c r="C26" s="3" t="s">
        <v>62</v>
      </c>
      <c r="D26" s="11">
        <v>68.1</v>
      </c>
      <c r="E26" s="12">
        <v>3</v>
      </c>
      <c r="F26" s="11">
        <v>82.8</v>
      </c>
      <c r="G26" s="12">
        <f>RANK(F26,F24:F28)</f>
        <v>2</v>
      </c>
      <c r="H26" s="11">
        <f t="shared" si="1"/>
        <v>75.44999999999999</v>
      </c>
      <c r="I26" s="12">
        <f>RANK(H26,H24:H28)</f>
        <v>3</v>
      </c>
      <c r="K26"/>
    </row>
    <row r="27" spans="1:11" ht="27.75" customHeight="1">
      <c r="A27" s="26"/>
      <c r="B27" s="22"/>
      <c r="C27" s="3" t="s">
        <v>63</v>
      </c>
      <c r="D27" s="11">
        <v>64.4</v>
      </c>
      <c r="E27" s="12">
        <v>4</v>
      </c>
      <c r="F27" s="11">
        <v>81.6</v>
      </c>
      <c r="G27" s="12">
        <f>RANK(F27,F24:F28)</f>
        <v>4</v>
      </c>
      <c r="H27" s="11">
        <f t="shared" si="1"/>
        <v>73</v>
      </c>
      <c r="I27" s="12">
        <f>RANK(H27,H24:H28)</f>
        <v>4</v>
      </c>
      <c r="K27"/>
    </row>
    <row r="28" spans="1:11" ht="27.75" customHeight="1">
      <c r="A28" s="26"/>
      <c r="B28" s="23"/>
      <c r="C28" s="3" t="s">
        <v>64</v>
      </c>
      <c r="D28" s="11">
        <v>64.3</v>
      </c>
      <c r="E28" s="12">
        <v>5</v>
      </c>
      <c r="F28" s="11">
        <v>72.2</v>
      </c>
      <c r="G28" s="12">
        <f>RANK(F28,F24:F28)</f>
        <v>5</v>
      </c>
      <c r="H28" s="11">
        <f t="shared" si="1"/>
        <v>68.25</v>
      </c>
      <c r="I28" s="12">
        <f>RANK(H28,H24:H28)</f>
        <v>5</v>
      </c>
      <c r="K28"/>
    </row>
    <row r="29" spans="1:11" ht="27.75" customHeight="1">
      <c r="A29" s="26"/>
      <c r="B29" s="21" t="s">
        <v>65</v>
      </c>
      <c r="C29" s="3" t="s">
        <v>66</v>
      </c>
      <c r="D29" s="11">
        <v>68.2</v>
      </c>
      <c r="E29" s="12">
        <v>1</v>
      </c>
      <c r="F29" s="11">
        <v>81.2</v>
      </c>
      <c r="G29" s="12">
        <f>RANK(F29,F29:F33)</f>
        <v>2</v>
      </c>
      <c r="H29" s="11">
        <f t="shared" si="1"/>
        <v>74.7</v>
      </c>
      <c r="I29" s="12">
        <f>RANK(H29,H29:H33)</f>
        <v>2</v>
      </c>
      <c r="K29"/>
    </row>
    <row r="30" spans="1:9" s="2" customFormat="1" ht="27.75" customHeight="1">
      <c r="A30" s="26"/>
      <c r="B30" s="22"/>
      <c r="C30" s="3" t="s">
        <v>67</v>
      </c>
      <c r="D30" s="11">
        <v>68.1</v>
      </c>
      <c r="E30" s="12">
        <v>2</v>
      </c>
      <c r="F30" s="11">
        <v>86.6</v>
      </c>
      <c r="G30" s="12">
        <f>RANK(F30,F29:F33)</f>
        <v>1</v>
      </c>
      <c r="H30" s="11">
        <f t="shared" si="1"/>
        <v>77.35</v>
      </c>
      <c r="I30" s="12">
        <f>RANK(H30,H29:H33)</f>
        <v>1</v>
      </c>
    </row>
    <row r="31" spans="1:11" ht="27.75" customHeight="1">
      <c r="A31" s="26"/>
      <c r="B31" s="22"/>
      <c r="C31" s="3" t="s">
        <v>68</v>
      </c>
      <c r="D31" s="11">
        <v>60.5</v>
      </c>
      <c r="E31" s="12">
        <v>3</v>
      </c>
      <c r="F31" s="11">
        <v>75.2</v>
      </c>
      <c r="G31" s="12">
        <f>RANK(F31,F29:F33)</f>
        <v>5</v>
      </c>
      <c r="H31" s="11">
        <f t="shared" si="1"/>
        <v>67.85</v>
      </c>
      <c r="I31" s="12">
        <f>RANK(H31,H29:H33)</f>
        <v>5</v>
      </c>
      <c r="K31"/>
    </row>
    <row r="32" spans="1:11" ht="27.75" customHeight="1">
      <c r="A32" s="26"/>
      <c r="B32" s="22"/>
      <c r="C32" s="3" t="s">
        <v>69</v>
      </c>
      <c r="D32" s="11">
        <v>57.9</v>
      </c>
      <c r="E32" s="12">
        <v>4</v>
      </c>
      <c r="F32" s="11">
        <v>79.8</v>
      </c>
      <c r="G32" s="12">
        <f>RANK(F32,F29:F33)</f>
        <v>4</v>
      </c>
      <c r="H32" s="11">
        <f t="shared" si="1"/>
        <v>68.85</v>
      </c>
      <c r="I32" s="12">
        <f>RANK(H32,H29:H33)</f>
        <v>3</v>
      </c>
      <c r="K32"/>
    </row>
    <row r="33" spans="1:11" ht="27.75" customHeight="1">
      <c r="A33" s="26"/>
      <c r="B33" s="23"/>
      <c r="C33" s="3" t="s">
        <v>70</v>
      </c>
      <c r="D33" s="11">
        <v>57.2</v>
      </c>
      <c r="E33" s="12">
        <v>5</v>
      </c>
      <c r="F33" s="11">
        <v>80</v>
      </c>
      <c r="G33" s="12">
        <f>RANK(F33,F29:F33)</f>
        <v>3</v>
      </c>
      <c r="H33" s="11">
        <f t="shared" si="1"/>
        <v>68.6</v>
      </c>
      <c r="I33" s="12">
        <f>RANK(H33,H29:H33)</f>
        <v>4</v>
      </c>
      <c r="K33"/>
    </row>
    <row r="34" spans="1:11" ht="27.75" customHeight="1">
      <c r="A34" s="26"/>
      <c r="B34" s="21" t="s">
        <v>71</v>
      </c>
      <c r="C34" s="3" t="s">
        <v>72</v>
      </c>
      <c r="D34" s="11">
        <v>69.1</v>
      </c>
      <c r="E34" s="12">
        <v>1</v>
      </c>
      <c r="F34" s="11">
        <v>82.8</v>
      </c>
      <c r="G34" s="12">
        <f>RANK(F34,F34:F38)</f>
        <v>1</v>
      </c>
      <c r="H34" s="11">
        <f t="shared" si="1"/>
        <v>75.94999999999999</v>
      </c>
      <c r="I34" s="12">
        <f>RANK(H34,H34:H38)</f>
        <v>1</v>
      </c>
      <c r="K34"/>
    </row>
    <row r="35" spans="1:11" ht="27.75" customHeight="1">
      <c r="A35" s="26"/>
      <c r="B35" s="22"/>
      <c r="C35" s="3" t="s">
        <v>73</v>
      </c>
      <c r="D35" s="11">
        <v>63.9</v>
      </c>
      <c r="E35" s="12">
        <v>2</v>
      </c>
      <c r="F35" s="11">
        <v>82.8</v>
      </c>
      <c r="G35" s="12">
        <f>RANK(F35,F34:F38)</f>
        <v>1</v>
      </c>
      <c r="H35" s="11">
        <f t="shared" si="1"/>
        <v>73.35</v>
      </c>
      <c r="I35" s="12">
        <f>RANK(H35,H34:H38)</f>
        <v>2</v>
      </c>
      <c r="K35"/>
    </row>
    <row r="36" spans="1:11" ht="27.75" customHeight="1">
      <c r="A36" s="26"/>
      <c r="B36" s="22"/>
      <c r="C36" s="3" t="s">
        <v>74</v>
      </c>
      <c r="D36" s="11">
        <v>62.5</v>
      </c>
      <c r="E36" s="12">
        <v>3</v>
      </c>
      <c r="F36" s="11">
        <v>82.4</v>
      </c>
      <c r="G36" s="12">
        <f>RANK(F36,F34:F38)</f>
        <v>3</v>
      </c>
      <c r="H36" s="11">
        <f t="shared" si="1"/>
        <v>72.45</v>
      </c>
      <c r="I36" s="12">
        <f>RANK(H36,H34:H38)</f>
        <v>3</v>
      </c>
      <c r="K36"/>
    </row>
    <row r="37" spans="1:11" ht="27.75" customHeight="1">
      <c r="A37" s="26"/>
      <c r="B37" s="22"/>
      <c r="C37" s="3" t="s">
        <v>75</v>
      </c>
      <c r="D37" s="11">
        <v>58.3</v>
      </c>
      <c r="E37" s="12">
        <v>4</v>
      </c>
      <c r="F37" s="11">
        <v>79.8</v>
      </c>
      <c r="G37" s="12">
        <f>RANK(F37,F34:F38)</f>
        <v>4</v>
      </c>
      <c r="H37" s="11">
        <f t="shared" si="1"/>
        <v>69.05</v>
      </c>
      <c r="I37" s="12">
        <f>RANK(H37,H34:H38)</f>
        <v>4</v>
      </c>
      <c r="K37"/>
    </row>
    <row r="38" spans="1:11" ht="27.75" customHeight="1">
      <c r="A38" s="26"/>
      <c r="B38" s="23"/>
      <c r="C38" s="3" t="s">
        <v>76</v>
      </c>
      <c r="D38" s="11">
        <v>58.1</v>
      </c>
      <c r="E38" s="12">
        <v>5</v>
      </c>
      <c r="F38" s="11">
        <v>76.4</v>
      </c>
      <c r="G38" s="12">
        <f>RANK(F38,F34:F38)</f>
        <v>5</v>
      </c>
      <c r="H38" s="11">
        <f t="shared" si="1"/>
        <v>67.25</v>
      </c>
      <c r="I38" s="12">
        <f>RANK(H38,H34:H38)</f>
        <v>5</v>
      </c>
      <c r="K38"/>
    </row>
    <row r="39" spans="1:11" ht="27.75" customHeight="1">
      <c r="A39" s="26"/>
      <c r="B39" s="21" t="s">
        <v>77</v>
      </c>
      <c r="C39" s="3" t="s">
        <v>78</v>
      </c>
      <c r="D39" s="11">
        <v>72.5</v>
      </c>
      <c r="E39" s="12">
        <v>1</v>
      </c>
      <c r="F39" s="11">
        <v>82</v>
      </c>
      <c r="G39" s="12">
        <f>RANK(F39,F39:F43)</f>
        <v>3</v>
      </c>
      <c r="H39" s="11">
        <f t="shared" si="1"/>
        <v>77.25</v>
      </c>
      <c r="I39" s="12">
        <f>RANK(H39,H39:H43)</f>
        <v>1</v>
      </c>
      <c r="K39"/>
    </row>
    <row r="40" spans="1:11" ht="27.75" customHeight="1">
      <c r="A40" s="26"/>
      <c r="B40" s="22"/>
      <c r="C40" s="3" t="s">
        <v>79</v>
      </c>
      <c r="D40" s="11">
        <v>65.2</v>
      </c>
      <c r="E40" s="12">
        <v>2</v>
      </c>
      <c r="F40" s="11">
        <v>82</v>
      </c>
      <c r="G40" s="12">
        <f>RANK(F40,F39:F43)</f>
        <v>3</v>
      </c>
      <c r="H40" s="11">
        <f t="shared" si="1"/>
        <v>73.6</v>
      </c>
      <c r="I40" s="12">
        <f>RANK(H40,H39:H43)</f>
        <v>4</v>
      </c>
      <c r="K40"/>
    </row>
    <row r="41" spans="1:11" ht="27.75" customHeight="1">
      <c r="A41" s="26"/>
      <c r="B41" s="22"/>
      <c r="C41" s="3" t="s">
        <v>80</v>
      </c>
      <c r="D41" s="11">
        <v>63</v>
      </c>
      <c r="E41" s="12">
        <v>3</v>
      </c>
      <c r="F41" s="11">
        <v>89.4</v>
      </c>
      <c r="G41" s="12">
        <f>RANK(F41,F39:F43)</f>
        <v>1</v>
      </c>
      <c r="H41" s="11">
        <f t="shared" si="1"/>
        <v>76.2</v>
      </c>
      <c r="I41" s="12">
        <f>RANK(H41,H39:H43)</f>
        <v>2</v>
      </c>
      <c r="K41"/>
    </row>
    <row r="42" spans="1:11" ht="27.75" customHeight="1">
      <c r="A42" s="26"/>
      <c r="B42" s="22"/>
      <c r="C42" s="3" t="s">
        <v>81</v>
      </c>
      <c r="D42" s="11">
        <v>62.8</v>
      </c>
      <c r="E42" s="12">
        <v>4</v>
      </c>
      <c r="F42" s="11">
        <v>78.6</v>
      </c>
      <c r="G42" s="12">
        <f>RANK(F42,F39:F43)</f>
        <v>5</v>
      </c>
      <c r="H42" s="11">
        <f t="shared" si="1"/>
        <v>70.69999999999999</v>
      </c>
      <c r="I42" s="12">
        <f>RANK(H42,H39:H43)</f>
        <v>5</v>
      </c>
      <c r="K42"/>
    </row>
    <row r="43" spans="1:11" ht="27.75" customHeight="1">
      <c r="A43" s="26"/>
      <c r="B43" s="23"/>
      <c r="C43" s="4" t="s">
        <v>82</v>
      </c>
      <c r="D43" s="11">
        <v>62.4</v>
      </c>
      <c r="E43" s="12">
        <v>5</v>
      </c>
      <c r="F43" s="11">
        <v>86.2</v>
      </c>
      <c r="G43" s="12">
        <f>RANK(F43,F39:F43)</f>
        <v>2</v>
      </c>
      <c r="H43" s="11">
        <f t="shared" si="1"/>
        <v>74.3</v>
      </c>
      <c r="I43" s="12">
        <f>RANK(H43,H39:H43)</f>
        <v>3</v>
      </c>
      <c r="K43"/>
    </row>
    <row r="44" spans="1:11" ht="27.75" customHeight="1">
      <c r="A44" s="26"/>
      <c r="B44" s="24" t="s">
        <v>83</v>
      </c>
      <c r="C44" s="3" t="s">
        <v>84</v>
      </c>
      <c r="D44" s="11">
        <v>78.5</v>
      </c>
      <c r="E44" s="12">
        <v>1</v>
      </c>
      <c r="F44" s="11">
        <v>89.8</v>
      </c>
      <c r="G44" s="12">
        <f>RANK(F44,F44:F48)</f>
        <v>1</v>
      </c>
      <c r="H44" s="11">
        <f t="shared" si="1"/>
        <v>84.15</v>
      </c>
      <c r="I44" s="12">
        <f>RANK(H44,H44:H48)</f>
        <v>1</v>
      </c>
      <c r="K44"/>
    </row>
    <row r="45" spans="1:11" ht="27.75" customHeight="1">
      <c r="A45" s="26"/>
      <c r="B45" s="24"/>
      <c r="C45" s="3" t="s">
        <v>85</v>
      </c>
      <c r="D45" s="11">
        <v>71</v>
      </c>
      <c r="E45" s="12">
        <v>2</v>
      </c>
      <c r="F45" s="11">
        <v>87.6</v>
      </c>
      <c r="G45" s="12">
        <f>RANK(F45,F44:F48)</f>
        <v>2</v>
      </c>
      <c r="H45" s="11">
        <f t="shared" si="1"/>
        <v>79.3</v>
      </c>
      <c r="I45" s="12">
        <f>RANK(H45,H44:H48)</f>
        <v>2</v>
      </c>
      <c r="K45"/>
    </row>
    <row r="46" spans="1:11" ht="27.75" customHeight="1">
      <c r="A46" s="26"/>
      <c r="B46" s="24"/>
      <c r="C46" s="3" t="s">
        <v>86</v>
      </c>
      <c r="D46" s="11">
        <v>70.6</v>
      </c>
      <c r="E46" s="12">
        <v>3</v>
      </c>
      <c r="F46" s="11">
        <v>71.2</v>
      </c>
      <c r="G46" s="12">
        <f>RANK(F46,F44:F48)</f>
        <v>5</v>
      </c>
      <c r="H46" s="11">
        <f t="shared" si="1"/>
        <v>70.9</v>
      </c>
      <c r="I46" s="12">
        <f>RANK(H46,H44:H48)</f>
        <v>4</v>
      </c>
      <c r="K46"/>
    </row>
    <row r="47" spans="1:11" ht="27.75" customHeight="1">
      <c r="A47" s="26"/>
      <c r="B47" s="24"/>
      <c r="C47" s="3" t="s">
        <v>87</v>
      </c>
      <c r="D47" s="11">
        <v>69.2</v>
      </c>
      <c r="E47" s="12">
        <v>4</v>
      </c>
      <c r="F47" s="11">
        <v>72.6</v>
      </c>
      <c r="G47" s="12">
        <f>RANK(F47,F44:F48)</f>
        <v>4</v>
      </c>
      <c r="H47" s="11">
        <f t="shared" si="1"/>
        <v>70.9</v>
      </c>
      <c r="I47" s="12">
        <f>RANK(H47,H44:H48)</f>
        <v>4</v>
      </c>
      <c r="K47"/>
    </row>
    <row r="48" spans="1:11" ht="27.75" customHeight="1">
      <c r="A48" s="27"/>
      <c r="B48" s="24"/>
      <c r="C48" s="3" t="s">
        <v>88</v>
      </c>
      <c r="D48" s="11">
        <v>68.6</v>
      </c>
      <c r="E48" s="12">
        <v>5</v>
      </c>
      <c r="F48" s="11">
        <v>78.4</v>
      </c>
      <c r="G48" s="12">
        <f>RANK(F48,F44:F48)</f>
        <v>3</v>
      </c>
      <c r="H48" s="11">
        <f t="shared" si="1"/>
        <v>73.5</v>
      </c>
      <c r="I48" s="12">
        <f>RANK(H48,H44:H48)</f>
        <v>3</v>
      </c>
      <c r="K48"/>
    </row>
    <row r="49" spans="1:9" ht="27.75" customHeight="1">
      <c r="A49" s="16" t="s">
        <v>93</v>
      </c>
      <c r="B49" s="21" t="s">
        <v>99</v>
      </c>
      <c r="C49" s="3" t="s">
        <v>6</v>
      </c>
      <c r="D49" s="11">
        <v>69.7</v>
      </c>
      <c r="E49" s="12">
        <v>1</v>
      </c>
      <c r="F49" s="11">
        <v>76.2</v>
      </c>
      <c r="G49" s="12">
        <f>RANK(F49,F49:F53)</f>
        <v>5</v>
      </c>
      <c r="H49" s="11">
        <f>SUM(D49,F49)/2</f>
        <v>72.95</v>
      </c>
      <c r="I49" s="12">
        <f>RANK(H49,H49:H53)</f>
        <v>5</v>
      </c>
    </row>
    <row r="50" spans="1:11" ht="27.75" customHeight="1">
      <c r="A50" s="17"/>
      <c r="B50" s="22"/>
      <c r="C50" s="3" t="s">
        <v>7</v>
      </c>
      <c r="D50" s="11">
        <v>69.5</v>
      </c>
      <c r="E50" s="12">
        <v>2</v>
      </c>
      <c r="F50" s="11">
        <v>88</v>
      </c>
      <c r="G50" s="12">
        <f>RANK(F50,F49:F53)</f>
        <v>2</v>
      </c>
      <c r="H50" s="11">
        <f aca="true" t="shared" si="2" ref="H50:H76">SUM(D50,F50)/2</f>
        <v>78.75</v>
      </c>
      <c r="I50" s="12">
        <f>RANK(H50,H49:H53)</f>
        <v>2</v>
      </c>
      <c r="K50" s="8"/>
    </row>
    <row r="51" spans="1:9" ht="27.75" customHeight="1">
      <c r="A51" s="17"/>
      <c r="B51" s="22"/>
      <c r="C51" s="3" t="s">
        <v>8</v>
      </c>
      <c r="D51" s="11">
        <v>68.6</v>
      </c>
      <c r="E51" s="12">
        <v>3</v>
      </c>
      <c r="F51" s="11">
        <v>89</v>
      </c>
      <c r="G51" s="12">
        <f>RANK(F51,F49:F53)</f>
        <v>1</v>
      </c>
      <c r="H51" s="11">
        <f t="shared" si="2"/>
        <v>78.8</v>
      </c>
      <c r="I51" s="12">
        <f>RANK(H51,H49:H53)</f>
        <v>1</v>
      </c>
    </row>
    <row r="52" spans="1:9" ht="27.75" customHeight="1">
      <c r="A52" s="17"/>
      <c r="B52" s="22"/>
      <c r="C52" s="3" t="s">
        <v>9</v>
      </c>
      <c r="D52" s="11">
        <v>68.4</v>
      </c>
      <c r="E52" s="12">
        <v>4</v>
      </c>
      <c r="F52" s="11">
        <v>77.6</v>
      </c>
      <c r="G52" s="12">
        <f>RANK(F52,F49:F53)</f>
        <v>4</v>
      </c>
      <c r="H52" s="11">
        <f t="shared" si="2"/>
        <v>73</v>
      </c>
      <c r="I52" s="12">
        <f>RANK(H52,H49:H53)</f>
        <v>4</v>
      </c>
    </row>
    <row r="53" spans="1:9" ht="27.75" customHeight="1">
      <c r="A53" s="17"/>
      <c r="B53" s="23"/>
      <c r="C53" s="3" t="s">
        <v>10</v>
      </c>
      <c r="D53" s="11">
        <v>66.4</v>
      </c>
      <c r="E53" s="12">
        <v>5</v>
      </c>
      <c r="F53" s="11">
        <v>81.4</v>
      </c>
      <c r="G53" s="12">
        <f>RANK(F53,F49:F53)</f>
        <v>3</v>
      </c>
      <c r="H53" s="11">
        <f t="shared" si="2"/>
        <v>73.9</v>
      </c>
      <c r="I53" s="12">
        <f>RANK(H53,H49:H53)</f>
        <v>3</v>
      </c>
    </row>
    <row r="54" spans="1:9" ht="27.75" customHeight="1">
      <c r="A54" s="17"/>
      <c r="B54" s="21" t="s">
        <v>11</v>
      </c>
      <c r="C54" s="3" t="s">
        <v>12</v>
      </c>
      <c r="D54" s="11">
        <v>63.8</v>
      </c>
      <c r="E54" s="12">
        <v>1</v>
      </c>
      <c r="F54" s="11">
        <v>89.8</v>
      </c>
      <c r="G54" s="12">
        <f>RANK(F54,F54:F58)</f>
        <v>1</v>
      </c>
      <c r="H54" s="11">
        <f t="shared" si="2"/>
        <v>76.8</v>
      </c>
      <c r="I54" s="12">
        <f>RANK(H54,H54:H58)</f>
        <v>1</v>
      </c>
    </row>
    <row r="55" spans="1:9" ht="27.75" customHeight="1">
      <c r="A55" s="17"/>
      <c r="B55" s="22"/>
      <c r="C55" s="3" t="s">
        <v>13</v>
      </c>
      <c r="D55" s="11">
        <v>63.7</v>
      </c>
      <c r="E55" s="12">
        <v>2</v>
      </c>
      <c r="F55" s="11">
        <v>72.2</v>
      </c>
      <c r="G55" s="12">
        <f>RANK(F55,F54:F58)</f>
        <v>4</v>
      </c>
      <c r="H55" s="11">
        <f t="shared" si="2"/>
        <v>67.95</v>
      </c>
      <c r="I55" s="12">
        <f>RANK(H55,H54:H58)</f>
        <v>4</v>
      </c>
    </row>
    <row r="56" spans="1:9" ht="27.75" customHeight="1">
      <c r="A56" s="17"/>
      <c r="B56" s="22"/>
      <c r="C56" s="3" t="s">
        <v>14</v>
      </c>
      <c r="D56" s="11">
        <v>61.9</v>
      </c>
      <c r="E56" s="12">
        <v>3</v>
      </c>
      <c r="F56" s="11">
        <v>79</v>
      </c>
      <c r="G56" s="12">
        <f>RANK(F56,F54:F58)</f>
        <v>3</v>
      </c>
      <c r="H56" s="11">
        <f t="shared" si="2"/>
        <v>70.45</v>
      </c>
      <c r="I56" s="12">
        <f>RANK(H56,H54:H58)</f>
        <v>3</v>
      </c>
    </row>
    <row r="57" spans="1:9" ht="27.75" customHeight="1">
      <c r="A57" s="17"/>
      <c r="B57" s="22"/>
      <c r="C57" s="3" t="s">
        <v>15</v>
      </c>
      <c r="D57" s="11">
        <v>61.3</v>
      </c>
      <c r="E57" s="12">
        <v>4</v>
      </c>
      <c r="F57" s="11">
        <v>80</v>
      </c>
      <c r="G57" s="12">
        <f>RANK(F57,F54:F58)</f>
        <v>2</v>
      </c>
      <c r="H57" s="11">
        <f t="shared" si="2"/>
        <v>70.65</v>
      </c>
      <c r="I57" s="12">
        <f>RANK(H57,H54:H58)</f>
        <v>2</v>
      </c>
    </row>
    <row r="58" spans="1:9" ht="27.75" customHeight="1">
      <c r="A58" s="18"/>
      <c r="B58" s="23"/>
      <c r="C58" s="3" t="s">
        <v>16</v>
      </c>
      <c r="D58" s="11">
        <v>61.2</v>
      </c>
      <c r="E58" s="12">
        <v>5</v>
      </c>
      <c r="F58" s="11"/>
      <c r="G58" s="11" t="s">
        <v>89</v>
      </c>
      <c r="H58" s="11">
        <v>30.6</v>
      </c>
      <c r="I58" s="13">
        <v>5</v>
      </c>
    </row>
    <row r="59" spans="1:9" ht="27.75" customHeight="1">
      <c r="A59" s="19" t="s">
        <v>95</v>
      </c>
      <c r="B59" s="24" t="s">
        <v>100</v>
      </c>
      <c r="C59" s="3" t="s">
        <v>23</v>
      </c>
      <c r="D59" s="11">
        <v>71.8</v>
      </c>
      <c r="E59" s="12">
        <v>1</v>
      </c>
      <c r="F59" s="11">
        <v>81.8</v>
      </c>
      <c r="G59" s="12">
        <f>RANK(F59,F59:F61)</f>
        <v>2</v>
      </c>
      <c r="H59" s="11">
        <f t="shared" si="2"/>
        <v>76.8</v>
      </c>
      <c r="I59" s="12">
        <f>RANK(H59,H59:H61)</f>
        <v>2</v>
      </c>
    </row>
    <row r="60" spans="1:9" ht="27.75" customHeight="1">
      <c r="A60" s="19"/>
      <c r="B60" s="24"/>
      <c r="C60" s="3" t="s">
        <v>24</v>
      </c>
      <c r="D60" s="11">
        <v>66.6</v>
      </c>
      <c r="E60" s="12">
        <v>2</v>
      </c>
      <c r="F60" s="11">
        <v>89.2</v>
      </c>
      <c r="G60" s="12">
        <f>RANK(F60,F59:F61)</f>
        <v>1</v>
      </c>
      <c r="H60" s="11">
        <f t="shared" si="2"/>
        <v>77.9</v>
      </c>
      <c r="I60" s="12">
        <f>RANK(H60,H59:H61)</f>
        <v>1</v>
      </c>
    </row>
    <row r="61" spans="1:9" ht="27.75" customHeight="1">
      <c r="A61" s="19"/>
      <c r="B61" s="24"/>
      <c r="C61" s="3" t="s">
        <v>25</v>
      </c>
      <c r="D61" s="11">
        <v>66.2</v>
      </c>
      <c r="E61" s="12">
        <v>3</v>
      </c>
      <c r="F61" s="11">
        <v>79.4</v>
      </c>
      <c r="G61" s="12">
        <f>RANK(F61,F59:F61)</f>
        <v>3</v>
      </c>
      <c r="H61" s="11">
        <f t="shared" si="2"/>
        <v>72.80000000000001</v>
      </c>
      <c r="I61" s="12">
        <f>RANK(H61,H59:H61)</f>
        <v>3</v>
      </c>
    </row>
    <row r="62" spans="1:9" ht="27.75" customHeight="1">
      <c r="A62" s="19"/>
      <c r="B62" s="21" t="s">
        <v>101</v>
      </c>
      <c r="C62" s="3" t="s">
        <v>26</v>
      </c>
      <c r="D62" s="11">
        <v>68.3</v>
      </c>
      <c r="E62" s="12">
        <v>1</v>
      </c>
      <c r="F62" s="11">
        <v>88.8</v>
      </c>
      <c r="G62" s="12">
        <f>RANK(F62,F62:F64)</f>
        <v>1</v>
      </c>
      <c r="H62" s="11">
        <f t="shared" si="2"/>
        <v>78.55</v>
      </c>
      <c r="I62" s="12">
        <f>RANK(H62,H62:H64)</f>
        <v>1</v>
      </c>
    </row>
    <row r="63" spans="1:9" ht="27.75" customHeight="1">
      <c r="A63" s="19"/>
      <c r="B63" s="22"/>
      <c r="C63" s="3" t="s">
        <v>27</v>
      </c>
      <c r="D63" s="11">
        <v>64.8</v>
      </c>
      <c r="E63" s="12">
        <v>2</v>
      </c>
      <c r="F63" s="11">
        <v>80</v>
      </c>
      <c r="G63" s="12">
        <f>RANK(F63,F62:F64)</f>
        <v>3</v>
      </c>
      <c r="H63" s="11">
        <f t="shared" si="2"/>
        <v>72.4</v>
      </c>
      <c r="I63" s="12">
        <f>RANK(H63,H62:H64)</f>
        <v>3</v>
      </c>
    </row>
    <row r="64" spans="1:11" s="2" customFormat="1" ht="27.75" customHeight="1">
      <c r="A64" s="19"/>
      <c r="B64" s="23"/>
      <c r="C64" s="3" t="s">
        <v>28</v>
      </c>
      <c r="D64" s="11">
        <v>63.9</v>
      </c>
      <c r="E64" s="12">
        <v>3</v>
      </c>
      <c r="F64" s="11">
        <v>84.6</v>
      </c>
      <c r="G64" s="12">
        <f>RANK(F64,F62:F64)</f>
        <v>2</v>
      </c>
      <c r="H64" s="11">
        <f t="shared" si="2"/>
        <v>74.25</v>
      </c>
      <c r="I64" s="12">
        <f>RANK(H64,H62:H64)</f>
        <v>2</v>
      </c>
      <c r="K64" s="9"/>
    </row>
    <row r="65" spans="1:9" ht="27.75" customHeight="1">
      <c r="A65" s="19"/>
      <c r="B65" s="21" t="s">
        <v>102</v>
      </c>
      <c r="C65" s="3" t="s">
        <v>29</v>
      </c>
      <c r="D65" s="11">
        <v>72.3</v>
      </c>
      <c r="E65" s="12">
        <v>1</v>
      </c>
      <c r="F65" s="11">
        <v>85</v>
      </c>
      <c r="G65" s="12">
        <f>RANK(F65,F65:F67)</f>
        <v>2</v>
      </c>
      <c r="H65" s="11">
        <f t="shared" si="2"/>
        <v>78.65</v>
      </c>
      <c r="I65" s="12">
        <f>RANK(H65,H65:H67)</f>
        <v>2</v>
      </c>
    </row>
    <row r="66" spans="1:9" ht="27.75" customHeight="1">
      <c r="A66" s="19"/>
      <c r="B66" s="22"/>
      <c r="C66" s="3" t="s">
        <v>30</v>
      </c>
      <c r="D66" s="11">
        <v>69.9</v>
      </c>
      <c r="E66" s="12">
        <v>2</v>
      </c>
      <c r="F66" s="11">
        <v>80.4</v>
      </c>
      <c r="G66" s="12">
        <f>RANK(F66,F65:F67)</f>
        <v>3</v>
      </c>
      <c r="H66" s="11">
        <f t="shared" si="2"/>
        <v>75.15</v>
      </c>
      <c r="I66" s="12">
        <f>RANK(H66,H65:H67)</f>
        <v>3</v>
      </c>
    </row>
    <row r="67" spans="1:9" ht="27.75" customHeight="1">
      <c r="A67" s="19"/>
      <c r="B67" s="23"/>
      <c r="C67" s="3" t="s">
        <v>31</v>
      </c>
      <c r="D67" s="11">
        <v>66.3</v>
      </c>
      <c r="E67" s="12">
        <v>3</v>
      </c>
      <c r="F67" s="11">
        <v>91.4</v>
      </c>
      <c r="G67" s="12">
        <f>RANK(F67,F65:F67)</f>
        <v>1</v>
      </c>
      <c r="H67" s="11">
        <f t="shared" si="2"/>
        <v>78.85</v>
      </c>
      <c r="I67" s="12">
        <f>RANK(H67,H65:H67)</f>
        <v>1</v>
      </c>
    </row>
    <row r="68" spans="1:9" ht="27.75" customHeight="1">
      <c r="A68" s="19"/>
      <c r="B68" s="21" t="s">
        <v>98</v>
      </c>
      <c r="C68" s="3" t="s">
        <v>32</v>
      </c>
      <c r="D68" s="11">
        <v>71.2</v>
      </c>
      <c r="E68" s="12">
        <v>1</v>
      </c>
      <c r="F68" s="11">
        <v>82</v>
      </c>
      <c r="G68" s="12">
        <f>RANK(F68,F68:F70)</f>
        <v>2</v>
      </c>
      <c r="H68" s="11">
        <f t="shared" si="2"/>
        <v>76.6</v>
      </c>
      <c r="I68" s="12">
        <f>RANK(H68,H68:H70)</f>
        <v>2</v>
      </c>
    </row>
    <row r="69" spans="1:9" ht="27.75" customHeight="1">
      <c r="A69" s="19"/>
      <c r="B69" s="22"/>
      <c r="C69" s="3" t="s">
        <v>33</v>
      </c>
      <c r="D69" s="11">
        <v>67.8</v>
      </c>
      <c r="E69" s="12">
        <v>2</v>
      </c>
      <c r="F69" s="11">
        <v>89.4</v>
      </c>
      <c r="G69" s="12">
        <f>RANK(F69,F68:F70)</f>
        <v>1</v>
      </c>
      <c r="H69" s="11">
        <f t="shared" si="2"/>
        <v>78.6</v>
      </c>
      <c r="I69" s="12">
        <f>RANK(H69,H68:H70)</f>
        <v>1</v>
      </c>
    </row>
    <row r="70" spans="1:9" ht="27.75" customHeight="1">
      <c r="A70" s="19"/>
      <c r="B70" s="23"/>
      <c r="C70" s="3" t="s">
        <v>34</v>
      </c>
      <c r="D70" s="11">
        <v>66.1</v>
      </c>
      <c r="E70" s="12">
        <v>3</v>
      </c>
      <c r="F70" s="11">
        <v>79</v>
      </c>
      <c r="G70" s="12">
        <f>RANK(F70,F68:F70)</f>
        <v>3</v>
      </c>
      <c r="H70" s="11">
        <f t="shared" si="2"/>
        <v>72.55</v>
      </c>
      <c r="I70" s="12">
        <f>RANK(H70,H68:H70)</f>
        <v>3</v>
      </c>
    </row>
    <row r="71" spans="1:9" ht="27.75" customHeight="1">
      <c r="A71" s="19"/>
      <c r="B71" s="21" t="s">
        <v>103</v>
      </c>
      <c r="C71" s="3" t="s">
        <v>35</v>
      </c>
      <c r="D71" s="11">
        <v>68.9</v>
      </c>
      <c r="E71" s="12">
        <v>1</v>
      </c>
      <c r="F71" s="11">
        <v>93</v>
      </c>
      <c r="G71" s="12">
        <f>RANK(F71,F71:F73)</f>
        <v>1</v>
      </c>
      <c r="H71" s="11">
        <f t="shared" si="2"/>
        <v>80.95</v>
      </c>
      <c r="I71" s="12">
        <f>RANK(H71,H71:H73)</f>
        <v>1</v>
      </c>
    </row>
    <row r="72" spans="1:9" ht="27.75" customHeight="1">
      <c r="A72" s="19"/>
      <c r="B72" s="22"/>
      <c r="C72" s="3" t="s">
        <v>36</v>
      </c>
      <c r="D72" s="11">
        <v>65.5</v>
      </c>
      <c r="E72" s="12">
        <v>2</v>
      </c>
      <c r="F72" s="11">
        <v>87</v>
      </c>
      <c r="G72" s="12">
        <f>RANK(F72,F71:F73)</f>
        <v>2</v>
      </c>
      <c r="H72" s="11">
        <f t="shared" si="2"/>
        <v>76.25</v>
      </c>
      <c r="I72" s="12">
        <f>RANK(H72,H71:H73)</f>
        <v>2</v>
      </c>
    </row>
    <row r="73" spans="1:9" ht="27.75" customHeight="1">
      <c r="A73" s="19"/>
      <c r="B73" s="23"/>
      <c r="C73" s="3" t="s">
        <v>37</v>
      </c>
      <c r="D73" s="11">
        <v>62.2</v>
      </c>
      <c r="E73" s="12">
        <v>3</v>
      </c>
      <c r="F73" s="11">
        <v>79</v>
      </c>
      <c r="G73" s="12">
        <f>RANK(F73,F71:F73)</f>
        <v>3</v>
      </c>
      <c r="H73" s="11">
        <f t="shared" si="2"/>
        <v>70.6</v>
      </c>
      <c r="I73" s="12">
        <f>RANK(H73,H71:H73)</f>
        <v>3</v>
      </c>
    </row>
    <row r="74" spans="1:13" ht="27.75" customHeight="1">
      <c r="A74" s="19"/>
      <c r="B74" s="21" t="s">
        <v>104</v>
      </c>
      <c r="C74" s="3" t="s">
        <v>38</v>
      </c>
      <c r="D74" s="11">
        <v>70.7</v>
      </c>
      <c r="E74" s="12">
        <v>1</v>
      </c>
      <c r="F74" s="11">
        <v>80</v>
      </c>
      <c r="G74" s="12">
        <f>RANK(F74,F74:F76)</f>
        <v>3</v>
      </c>
      <c r="H74" s="11">
        <f t="shared" si="2"/>
        <v>75.35</v>
      </c>
      <c r="I74" s="12">
        <f>RANK(H74,H74:H76)</f>
        <v>3</v>
      </c>
      <c r="M74" s="10"/>
    </row>
    <row r="75" spans="1:9" ht="27.75" customHeight="1">
      <c r="A75" s="19"/>
      <c r="B75" s="22"/>
      <c r="C75" s="3" t="s">
        <v>39</v>
      </c>
      <c r="D75" s="11">
        <v>68</v>
      </c>
      <c r="E75" s="12">
        <v>2</v>
      </c>
      <c r="F75" s="11">
        <v>87.2</v>
      </c>
      <c r="G75" s="12">
        <f>RANK(F75,F74:F76)</f>
        <v>2</v>
      </c>
      <c r="H75" s="11">
        <f t="shared" si="2"/>
        <v>77.6</v>
      </c>
      <c r="I75" s="12">
        <f>RANK(H75,H74:H76)</f>
        <v>2</v>
      </c>
    </row>
    <row r="76" spans="1:14" s="2" customFormat="1" ht="27.75" customHeight="1">
      <c r="A76" s="19"/>
      <c r="B76" s="23"/>
      <c r="C76" s="3" t="s">
        <v>40</v>
      </c>
      <c r="D76" s="11">
        <v>67.2</v>
      </c>
      <c r="E76" s="12">
        <v>3</v>
      </c>
      <c r="F76" s="11">
        <v>93.2</v>
      </c>
      <c r="G76" s="12">
        <f>RANK(F76,F74:F76)</f>
        <v>1</v>
      </c>
      <c r="H76" s="11">
        <f t="shared" si="2"/>
        <v>80.2</v>
      </c>
      <c r="I76" s="12">
        <f>RANK(H76,H74:H76)</f>
        <v>1</v>
      </c>
      <c r="K76" s="9"/>
      <c r="N76"/>
    </row>
  </sheetData>
  <sheetProtection/>
  <mergeCells count="23">
    <mergeCell ref="B62:B64"/>
    <mergeCell ref="B65:B67"/>
    <mergeCell ref="B14:B18"/>
    <mergeCell ref="B19:B23"/>
    <mergeCell ref="B24:B28"/>
    <mergeCell ref="B3:B5"/>
    <mergeCell ref="B6:B8"/>
    <mergeCell ref="B59:B61"/>
    <mergeCell ref="B29:B33"/>
    <mergeCell ref="B34:B38"/>
    <mergeCell ref="B39:B43"/>
    <mergeCell ref="B44:B48"/>
    <mergeCell ref="B9:B13"/>
    <mergeCell ref="A49:A58"/>
    <mergeCell ref="A3:A8"/>
    <mergeCell ref="A59:A76"/>
    <mergeCell ref="A9:A48"/>
    <mergeCell ref="A1:I1"/>
    <mergeCell ref="B68:B70"/>
    <mergeCell ref="B71:B73"/>
    <mergeCell ref="B74:B76"/>
    <mergeCell ref="B49:B53"/>
    <mergeCell ref="B54:B58"/>
  </mergeCells>
  <printOptions horizontalCentered="1"/>
  <pageMargins left="0.3937007874015748" right="0.3937007874015748" top="0.3937007874015748" bottom="1.0236220472440944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HPuser</cp:lastModifiedBy>
  <cp:lastPrinted>2019-05-18T10:50:57Z</cp:lastPrinted>
  <dcterms:created xsi:type="dcterms:W3CDTF">2014-06-26T10:19:26Z</dcterms:created>
  <dcterms:modified xsi:type="dcterms:W3CDTF">2019-05-21T08:34:40Z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